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Номенклатура медной шины" sheetId="1" r:id="rId1"/>
  </sheets>
  <definedNames>
    <definedName name="_xlnm._FilterDatabase" localSheetId="0" hidden="1">'Номенклатура медной шины'!$A$3:$B$3</definedName>
  </definedName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C156"/>
  <c r="D156" s="1"/>
  <c r="C157"/>
  <c r="D157" s="1"/>
  <c r="C155"/>
  <c r="D155" s="1"/>
  <c r="C152"/>
  <c r="D152" s="1"/>
  <c r="C153"/>
  <c r="D153" s="1"/>
  <c r="C154"/>
  <c r="D154" s="1"/>
  <c r="C151"/>
  <c r="D151" s="1"/>
  <c r="C149"/>
  <c r="D149" s="1"/>
  <c r="C150"/>
  <c r="D150" s="1"/>
  <c r="C148"/>
  <c r="D148" s="1"/>
  <c r="C147"/>
  <c r="D147" s="1"/>
  <c r="C144"/>
  <c r="D144" s="1"/>
  <c r="C145"/>
  <c r="D145" s="1"/>
  <c r="C146"/>
  <c r="D146" s="1"/>
  <c r="C143"/>
  <c r="D143" s="1"/>
  <c r="C141"/>
  <c r="D141" s="1"/>
  <c r="C142"/>
  <c r="D142" s="1"/>
  <c r="C140"/>
  <c r="D140" s="1"/>
  <c r="C139"/>
  <c r="D139" s="1"/>
  <c r="C134"/>
  <c r="D134" s="1"/>
  <c r="C135"/>
  <c r="D135" s="1"/>
  <c r="C136"/>
  <c r="D136" s="1"/>
  <c r="C137"/>
  <c r="D137" s="1"/>
  <c r="C138"/>
  <c r="D138" s="1"/>
  <c r="C133"/>
  <c r="D133" s="1"/>
  <c r="C132"/>
  <c r="D132" s="1"/>
  <c r="C131"/>
  <c r="D131" s="1"/>
  <c r="C127"/>
  <c r="D127" s="1"/>
  <c r="C128"/>
  <c r="D128" s="1"/>
  <c r="C129"/>
  <c r="D129" s="1"/>
  <c r="C130"/>
  <c r="D130" s="1"/>
  <c r="C126"/>
  <c r="D126" s="1"/>
  <c r="C125"/>
  <c r="D125" s="1"/>
  <c r="C124"/>
  <c r="D124" s="1"/>
  <c r="C123"/>
  <c r="D123" s="1"/>
  <c r="C119"/>
  <c r="D119" s="1"/>
  <c r="C120"/>
  <c r="D120" s="1"/>
  <c r="C121"/>
  <c r="D121" s="1"/>
  <c r="C122"/>
  <c r="D122" s="1"/>
  <c r="C118"/>
  <c r="D118" s="1"/>
  <c r="C116"/>
  <c r="D116" s="1"/>
  <c r="C117"/>
  <c r="D117" s="1"/>
  <c r="C115"/>
  <c r="D115" s="1"/>
  <c r="C114"/>
  <c r="D114" s="1"/>
  <c r="C107"/>
  <c r="D107" s="1"/>
  <c r="C108"/>
  <c r="D108" s="1"/>
  <c r="C109"/>
  <c r="D109" s="1"/>
  <c r="C110"/>
  <c r="D110" s="1"/>
  <c r="C111"/>
  <c r="D111" s="1"/>
  <c r="C112"/>
  <c r="D112" s="1"/>
  <c r="C113"/>
  <c r="D113" s="1"/>
  <c r="C106"/>
  <c r="D106" s="1"/>
  <c r="C103"/>
  <c r="D103" s="1"/>
  <c r="C104"/>
  <c r="D104" s="1"/>
  <c r="C105"/>
  <c r="D105" s="1"/>
  <c r="C102"/>
  <c r="D102" s="1"/>
  <c r="C101"/>
  <c r="D101" s="1"/>
  <c r="C94"/>
  <c r="D94" s="1"/>
  <c r="C95"/>
  <c r="D95" s="1"/>
  <c r="C96"/>
  <c r="D96" s="1"/>
  <c r="C97"/>
  <c r="D97" s="1"/>
  <c r="C98"/>
  <c r="D98" s="1"/>
  <c r="C99"/>
  <c r="D99" s="1"/>
  <c r="C100"/>
  <c r="D100" s="1"/>
  <c r="C93"/>
  <c r="D93" s="1"/>
  <c r="C90"/>
  <c r="D90" s="1"/>
  <c r="C91"/>
  <c r="D91" s="1"/>
  <c r="C92"/>
  <c r="D92" s="1"/>
  <c r="C89"/>
  <c r="D89" s="1"/>
  <c r="C88"/>
  <c r="D88" s="1"/>
  <c r="C78"/>
  <c r="D78" s="1"/>
  <c r="C79"/>
  <c r="D79" s="1"/>
  <c r="C80"/>
  <c r="D80" s="1"/>
  <c r="C81"/>
  <c r="D81" s="1"/>
  <c r="C82"/>
  <c r="D82" s="1"/>
  <c r="C83"/>
  <c r="D83" s="1"/>
  <c r="C84"/>
  <c r="D84" s="1"/>
  <c r="C85"/>
  <c r="D85" s="1"/>
  <c r="C86"/>
  <c r="D86" s="1"/>
  <c r="C87"/>
  <c r="D87" s="1"/>
  <c r="C77"/>
  <c r="D77" s="1"/>
  <c r="C74"/>
  <c r="D74" s="1"/>
  <c r="C75"/>
  <c r="D75" s="1"/>
  <c r="C76"/>
  <c r="D76" s="1"/>
  <c r="C73"/>
  <c r="D73" s="1"/>
  <c r="C72"/>
  <c r="D72" s="1"/>
  <c r="C62"/>
  <c r="D62" s="1"/>
  <c r="C63"/>
  <c r="D63" s="1"/>
  <c r="C64"/>
  <c r="D64" s="1"/>
  <c r="C65"/>
  <c r="D65" s="1"/>
  <c r="C66"/>
  <c r="D66" s="1"/>
  <c r="C67"/>
  <c r="D67" s="1"/>
  <c r="C68"/>
  <c r="D68" s="1"/>
  <c r="C69"/>
  <c r="D69" s="1"/>
  <c r="C70"/>
  <c r="D70" s="1"/>
  <c r="C71"/>
  <c r="D71" s="1"/>
  <c r="C61"/>
  <c r="D61" s="1"/>
  <c r="C56"/>
  <c r="D56" s="1"/>
  <c r="C57"/>
  <c r="D57" s="1"/>
  <c r="C58"/>
  <c r="D58" s="1"/>
  <c r="C59"/>
  <c r="D59" s="1"/>
  <c r="C60"/>
  <c r="D60" s="1"/>
  <c r="C44"/>
  <c r="D44" s="1"/>
  <c r="C43"/>
  <c r="D43" s="1"/>
  <c r="C45"/>
  <c r="D45" s="1"/>
  <c r="C46"/>
  <c r="D46" s="1"/>
  <c r="C47"/>
  <c r="D47" s="1"/>
  <c r="C48"/>
  <c r="D48" s="1"/>
  <c r="C49"/>
  <c r="D49" s="1"/>
  <c r="C50"/>
  <c r="D50" s="1"/>
  <c r="C51"/>
  <c r="D51" s="1"/>
  <c r="C52"/>
  <c r="D52" s="1"/>
  <c r="C53"/>
  <c r="D53" s="1"/>
  <c r="C54"/>
  <c r="D54" s="1"/>
  <c r="C55"/>
  <c r="D55" s="1"/>
  <c r="C41"/>
  <c r="D41" s="1"/>
  <c r="C42"/>
  <c r="D42" s="1"/>
  <c r="C40"/>
  <c r="D40" s="1"/>
  <c r="C39"/>
  <c r="D39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26"/>
  <c r="D26" s="1"/>
  <c r="C25"/>
  <c r="D2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15"/>
  <c r="D15" s="1"/>
  <c r="D4"/>
</calcChain>
</file>

<file path=xl/sharedStrings.xml><?xml version="1.0" encoding="utf-8"?>
<sst xmlns="http://schemas.openxmlformats.org/spreadsheetml/2006/main" count="87" uniqueCount="61">
  <si>
    <t>Ширина В, мм</t>
  </si>
  <si>
    <t>Толщина H, мм</t>
  </si>
  <si>
    <t>Цена в интернет-магазине</t>
  </si>
  <si>
    <t>Размеры, мм</t>
  </si>
  <si>
    <t>Ширина</t>
  </si>
  <si>
    <t>Толщина</t>
  </si>
  <si>
    <t>-</t>
  </si>
  <si>
    <t>переменный ток / постоянный ток</t>
  </si>
  <si>
    <t>При расположении шин плашмя токовая нагрузка снижается: на 5% при ширине до 60 мм и на 8% при ширине свыше 60 мм</t>
  </si>
  <si>
    <t>Свободное скачивание по ссылке</t>
  </si>
  <si>
    <t>Масса 1 м шины с учётом скруглений (по ГОСТ 434-78), кг</t>
  </si>
  <si>
    <t>Токовая нагрузка, ампер</t>
  </si>
  <si>
    <t>Страница 504 источника: Белоруссов Н. И. Электрические кабели, провода и шнуры. Справочник. - М.: Энергоатомиздат, 1987 - 536с.</t>
  </si>
  <si>
    <t>700 / 705</t>
  </si>
  <si>
    <t>Температура нагрева медной шины +70°С, при температуре воздуха +25°С</t>
  </si>
  <si>
    <t>860 / 870</t>
  </si>
  <si>
    <t>955 / 960</t>
  </si>
  <si>
    <t>1125 / 1145</t>
  </si>
  <si>
    <t>1480 / 1510</t>
  </si>
  <si>
    <t>1810 / 1875</t>
  </si>
  <si>
    <t>1320 / 1345</t>
  </si>
  <si>
    <t>1690 / 1755</t>
  </si>
  <si>
    <t>2080 / 2180</t>
  </si>
  <si>
    <t>2400 / 2600</t>
  </si>
  <si>
    <t>1475 / 1525</t>
  </si>
  <si>
    <t>1900 / 1990</t>
  </si>
  <si>
    <t>2310 / 2470</t>
  </si>
  <si>
    <t>2650 / 2950</t>
  </si>
  <si>
    <t>- / 1090</t>
  </si>
  <si>
    <t>- / 1250</t>
  </si>
  <si>
    <t>- / 1525</t>
  </si>
  <si>
    <t>- / 1700</t>
  </si>
  <si>
    <t>- / 1895</t>
  </si>
  <si>
    <t>- / 2145</t>
  </si>
  <si>
    <t>1740 / 1990</t>
  </si>
  <si>
    <t>2110 / 2630</t>
  </si>
  <si>
    <t>2470 / 3245</t>
  </si>
  <si>
    <t>2160 / 2485</t>
  </si>
  <si>
    <t>2620 / 3095</t>
  </si>
  <si>
    <t>3060 / 3810</t>
  </si>
  <si>
    <t>3400 / 4400</t>
  </si>
  <si>
    <t>2560 / 2725</t>
  </si>
  <si>
    <t>3100 / 3510</t>
  </si>
  <si>
    <t>3610 / 4325</t>
  </si>
  <si>
    <t>4100 / 5000</t>
  </si>
  <si>
    <t>2240 / 2495</t>
  </si>
  <si>
    <t>2720 / 3220</t>
  </si>
  <si>
    <t>3170 / 3940</t>
  </si>
  <si>
    <t>2790 / 3020</t>
  </si>
  <si>
    <t>3370 / 3850</t>
  </si>
  <si>
    <t>3930 / 4690</t>
  </si>
  <si>
    <t>4340 / 5600</t>
  </si>
  <si>
    <t>3300 / 3530</t>
  </si>
  <si>
    <t>3990 / 4450</t>
  </si>
  <si>
    <t>4650 / 5385</t>
  </si>
  <si>
    <t>5200 / 6250</t>
  </si>
  <si>
    <t>5300 / 6060</t>
  </si>
  <si>
    <t>5900 / 6800</t>
  </si>
  <si>
    <t>Токовая нагрузка на медные шины прямоугольного сечения при количестве полос от 1 до 4 на фазу</t>
  </si>
  <si>
    <t>Шина медная электротехнического назначения (ширина и толщина, площадь и масса)</t>
  </si>
  <si>
    <t>Площадь сечения с учётом скруглений, мм·мм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</si>
</sst>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1" applyAlignment="1" applyProtection="1"/>
    <xf numFmtId="0" fontId="0" fillId="0" borderId="0" xfId="0" applyFont="1"/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DDDDD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28573</xdr:colOff>
      <xdr:row>2</xdr:row>
      <xdr:rowOff>247651</xdr:rowOff>
    </xdr:from>
    <xdr:to>
      <xdr:col>7</xdr:col>
      <xdr:colOff>451998</xdr:colOff>
      <xdr:row>7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3" y="1247776"/>
          <a:ext cx="2252225" cy="1533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vtomats.com.ua/1547-preyskurant.html" TargetMode="External"/><Relationship Id="rId1" Type="http://schemas.openxmlformats.org/officeDocument/2006/relationships/hyperlink" Target="http://www.avtomats.com.ua/2510-tyre_electrical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>
      <selection activeCell="A2" sqref="A2"/>
    </sheetView>
  </sheetViews>
  <sheetFormatPr defaultRowHeight="15"/>
  <cols>
    <col min="1" max="1" width="12" customWidth="1"/>
    <col min="2" max="2" width="12.140625" customWidth="1"/>
    <col min="3" max="3" width="15.85546875" customWidth="1"/>
    <col min="4" max="4" width="18.140625" customWidth="1"/>
    <col min="9" max="9" width="11.85546875" customWidth="1"/>
    <col min="10" max="10" width="10.140625" customWidth="1"/>
    <col min="11" max="11" width="16" customWidth="1"/>
    <col min="12" max="12" width="12.85546875" customWidth="1"/>
    <col min="13" max="13" width="15.85546875" customWidth="1"/>
    <col min="14" max="14" width="18.42578125" customWidth="1"/>
  </cols>
  <sheetData>
    <row r="1" spans="1:14" ht="51" customHeight="1">
      <c r="A1" s="15" t="s">
        <v>59</v>
      </c>
      <c r="B1" s="15"/>
      <c r="C1" s="15"/>
      <c r="D1" s="15"/>
      <c r="F1" s="8" t="s">
        <v>2</v>
      </c>
      <c r="I1" s="16" t="s">
        <v>58</v>
      </c>
      <c r="J1" s="16"/>
      <c r="K1" s="16"/>
      <c r="L1" s="16"/>
      <c r="M1" s="16"/>
      <c r="N1" s="16"/>
    </row>
    <row r="2" spans="1:14" ht="17.25" customHeight="1" thickBot="1">
      <c r="A2" s="7"/>
      <c r="B2" s="7"/>
    </row>
    <row r="3" spans="1:14" ht="75.75" thickBot="1">
      <c r="A3" s="1" t="s">
        <v>0</v>
      </c>
      <c r="B3" s="1" t="s">
        <v>1</v>
      </c>
      <c r="C3" s="3" t="s">
        <v>60</v>
      </c>
      <c r="D3" s="3" t="s">
        <v>10</v>
      </c>
      <c r="E3" s="6"/>
      <c r="F3" s="6"/>
      <c r="G3" s="6"/>
      <c r="H3" s="6"/>
      <c r="I3" s="14" t="s">
        <v>3</v>
      </c>
      <c r="J3" s="14"/>
      <c r="K3" s="14" t="s">
        <v>11</v>
      </c>
      <c r="L3" s="14"/>
      <c r="M3" s="14"/>
      <c r="N3" s="14"/>
    </row>
    <row r="4" spans="1:14" ht="15.75" thickBot="1">
      <c r="A4" s="13">
        <v>16</v>
      </c>
      <c r="B4" s="2">
        <v>11</v>
      </c>
      <c r="C4" s="4">
        <v>174.1</v>
      </c>
      <c r="D4" s="5">
        <f>C4*8900/1000000</f>
        <v>1.54949</v>
      </c>
      <c r="I4" s="12" t="s">
        <v>4</v>
      </c>
      <c r="J4" s="12" t="s">
        <v>5</v>
      </c>
      <c r="K4" s="12">
        <v>1</v>
      </c>
      <c r="L4" s="12">
        <v>2</v>
      </c>
      <c r="M4" s="12">
        <v>3</v>
      </c>
      <c r="N4" s="12">
        <v>4</v>
      </c>
    </row>
    <row r="5" spans="1:14" ht="15.75" thickBot="1">
      <c r="A5" s="13">
        <v>16</v>
      </c>
      <c r="B5" s="2">
        <v>12.5</v>
      </c>
      <c r="C5" s="4">
        <v>198.1</v>
      </c>
      <c r="D5" s="5">
        <f t="shared" ref="D5:D68" si="0">C5*8900/1000000</f>
        <v>1.76309</v>
      </c>
      <c r="I5" s="10">
        <v>15</v>
      </c>
      <c r="J5" s="10">
        <v>3</v>
      </c>
      <c r="K5" s="10">
        <v>210</v>
      </c>
      <c r="L5" s="11" t="s">
        <v>6</v>
      </c>
      <c r="M5" s="11" t="s">
        <v>6</v>
      </c>
      <c r="N5" s="11" t="s">
        <v>6</v>
      </c>
    </row>
    <row r="6" spans="1:14" ht="15.75" thickBot="1">
      <c r="A6" s="13">
        <v>16</v>
      </c>
      <c r="B6" s="2">
        <v>14</v>
      </c>
      <c r="C6" s="4">
        <v>222.1</v>
      </c>
      <c r="D6" s="5">
        <f t="shared" si="0"/>
        <v>1.9766900000000001</v>
      </c>
      <c r="I6" s="10">
        <v>20</v>
      </c>
      <c r="J6" s="10">
        <v>3</v>
      </c>
      <c r="K6" s="10">
        <v>275</v>
      </c>
      <c r="L6" s="11" t="s">
        <v>6</v>
      </c>
      <c r="M6" s="11" t="s">
        <v>6</v>
      </c>
      <c r="N6" s="11" t="s">
        <v>6</v>
      </c>
    </row>
    <row r="7" spans="1:14" ht="15.75" thickBot="1">
      <c r="A7" s="13">
        <v>16</v>
      </c>
      <c r="B7" s="2">
        <v>16</v>
      </c>
      <c r="C7" s="4">
        <v>255.1</v>
      </c>
      <c r="D7" s="5">
        <f t="shared" si="0"/>
        <v>2.2703899999999999</v>
      </c>
      <c r="I7" s="10">
        <v>25</v>
      </c>
      <c r="J7" s="10">
        <v>3</v>
      </c>
      <c r="K7" s="10">
        <v>340</v>
      </c>
      <c r="L7" s="11" t="s">
        <v>6</v>
      </c>
      <c r="M7" s="11" t="s">
        <v>6</v>
      </c>
      <c r="N7" s="11" t="s">
        <v>6</v>
      </c>
    </row>
    <row r="8" spans="1:14" ht="15.75" thickBot="1">
      <c r="A8" s="2">
        <v>20</v>
      </c>
      <c r="B8" s="2">
        <v>10</v>
      </c>
      <c r="C8" s="4">
        <v>198.1</v>
      </c>
      <c r="D8" s="5">
        <f t="shared" si="0"/>
        <v>1.76309</v>
      </c>
      <c r="I8" s="10">
        <v>30</v>
      </c>
      <c r="J8" s="10">
        <v>4</v>
      </c>
      <c r="K8" s="10">
        <v>475</v>
      </c>
      <c r="L8" s="11" t="s">
        <v>6</v>
      </c>
      <c r="M8" s="11" t="s">
        <v>6</v>
      </c>
      <c r="N8" s="11" t="s">
        <v>6</v>
      </c>
    </row>
    <row r="9" spans="1:14" ht="15.75" thickBot="1">
      <c r="A9" s="2">
        <v>20</v>
      </c>
      <c r="B9" s="2">
        <v>11</v>
      </c>
      <c r="C9" s="4">
        <v>218.1</v>
      </c>
      <c r="D9" s="5">
        <f t="shared" si="0"/>
        <v>1.94109</v>
      </c>
      <c r="I9" s="10">
        <v>40</v>
      </c>
      <c r="J9" s="10">
        <v>4</v>
      </c>
      <c r="K9" s="10">
        <v>625</v>
      </c>
      <c r="L9" s="11" t="s">
        <v>28</v>
      </c>
      <c r="M9" s="11" t="s">
        <v>6</v>
      </c>
      <c r="N9" s="11" t="s">
        <v>6</v>
      </c>
    </row>
    <row r="10" spans="1:14" ht="15.75" thickBot="1">
      <c r="A10" s="2">
        <v>20</v>
      </c>
      <c r="B10" s="2">
        <v>12.5</v>
      </c>
      <c r="C10" s="4">
        <v>248.1</v>
      </c>
      <c r="D10" s="5">
        <f t="shared" si="0"/>
        <v>2.2080899999999999</v>
      </c>
      <c r="I10" s="10">
        <v>40</v>
      </c>
      <c r="J10" s="10">
        <v>5</v>
      </c>
      <c r="K10" s="10" t="s">
        <v>13</v>
      </c>
      <c r="L10" s="11" t="s">
        <v>29</v>
      </c>
      <c r="M10" s="11" t="s">
        <v>6</v>
      </c>
      <c r="N10" s="11" t="s">
        <v>6</v>
      </c>
    </row>
    <row r="11" spans="1:14" ht="15.75" thickBot="1">
      <c r="A11" s="2">
        <v>20</v>
      </c>
      <c r="B11" s="2">
        <v>14</v>
      </c>
      <c r="C11" s="4">
        <v>278.10000000000002</v>
      </c>
      <c r="D11" s="5">
        <f t="shared" si="0"/>
        <v>2.4750899999999998</v>
      </c>
      <c r="I11" s="10">
        <v>50</v>
      </c>
      <c r="J11" s="10">
        <v>5</v>
      </c>
      <c r="K11" s="10" t="s">
        <v>15</v>
      </c>
      <c r="L11" s="11" t="s">
        <v>30</v>
      </c>
      <c r="M11" s="11" t="s">
        <v>32</v>
      </c>
      <c r="N11" s="11" t="s">
        <v>6</v>
      </c>
    </row>
    <row r="12" spans="1:14" ht="15.75" thickBot="1">
      <c r="A12" s="2">
        <v>20</v>
      </c>
      <c r="B12" s="2">
        <v>16</v>
      </c>
      <c r="C12" s="4">
        <v>318.10000000000002</v>
      </c>
      <c r="D12" s="5">
        <f t="shared" si="0"/>
        <v>2.8310900000000001</v>
      </c>
      <c r="I12" s="10">
        <v>50</v>
      </c>
      <c r="J12" s="10">
        <v>6</v>
      </c>
      <c r="K12" s="10" t="s">
        <v>16</v>
      </c>
      <c r="L12" s="11" t="s">
        <v>31</v>
      </c>
      <c r="M12" s="11" t="s">
        <v>33</v>
      </c>
      <c r="N12" s="11" t="s">
        <v>6</v>
      </c>
    </row>
    <row r="13" spans="1:14" ht="15.75" thickBot="1">
      <c r="A13" s="2">
        <v>20</v>
      </c>
      <c r="B13" s="2">
        <v>18</v>
      </c>
      <c r="C13" s="4">
        <v>358.1</v>
      </c>
      <c r="D13" s="5">
        <f t="shared" si="0"/>
        <v>3.18709</v>
      </c>
      <c r="I13" s="10">
        <v>60</v>
      </c>
      <c r="J13" s="10">
        <v>6</v>
      </c>
      <c r="K13" s="10" t="s">
        <v>17</v>
      </c>
      <c r="L13" s="11" t="s">
        <v>34</v>
      </c>
      <c r="M13" s="11" t="s">
        <v>45</v>
      </c>
      <c r="N13" s="11" t="s">
        <v>6</v>
      </c>
    </row>
    <row r="14" spans="1:14" ht="15.75" thickBot="1">
      <c r="A14" s="2">
        <v>20</v>
      </c>
      <c r="B14" s="2">
        <v>20</v>
      </c>
      <c r="C14" s="4">
        <v>398.1</v>
      </c>
      <c r="D14" s="5">
        <f t="shared" si="0"/>
        <v>3.5430899999999999</v>
      </c>
      <c r="I14" s="10">
        <v>80</v>
      </c>
      <c r="J14" s="10">
        <v>6</v>
      </c>
      <c r="K14" s="10" t="s">
        <v>18</v>
      </c>
      <c r="L14" s="11" t="s">
        <v>35</v>
      </c>
      <c r="M14" s="11" t="s">
        <v>46</v>
      </c>
      <c r="N14" s="11" t="s">
        <v>6</v>
      </c>
    </row>
    <row r="15" spans="1:14" ht="15.75" thickBot="1">
      <c r="A15" s="13">
        <v>25</v>
      </c>
      <c r="B15" s="2">
        <v>8</v>
      </c>
      <c r="C15" s="4">
        <f>A15*B15-1.9</f>
        <v>198.1</v>
      </c>
      <c r="D15" s="5">
        <f t="shared" si="0"/>
        <v>1.76309</v>
      </c>
      <c r="I15" s="10">
        <v>100</v>
      </c>
      <c r="J15" s="10">
        <v>6</v>
      </c>
      <c r="K15" s="10" t="s">
        <v>19</v>
      </c>
      <c r="L15" s="11" t="s">
        <v>36</v>
      </c>
      <c r="M15" s="11" t="s">
        <v>47</v>
      </c>
      <c r="N15" s="11" t="s">
        <v>6</v>
      </c>
    </row>
    <row r="16" spans="1:14" ht="15.75" thickBot="1">
      <c r="A16" s="13">
        <v>25</v>
      </c>
      <c r="B16" s="2">
        <v>9</v>
      </c>
      <c r="C16" s="4">
        <f t="shared" ref="C16:C24" si="1">A16*B16-1.9</f>
        <v>223.1</v>
      </c>
      <c r="D16" s="5">
        <f t="shared" si="0"/>
        <v>1.98559</v>
      </c>
      <c r="I16" s="10">
        <v>60</v>
      </c>
      <c r="J16" s="10">
        <v>8</v>
      </c>
      <c r="K16" s="10" t="s">
        <v>20</v>
      </c>
      <c r="L16" s="11" t="s">
        <v>37</v>
      </c>
      <c r="M16" s="11" t="s">
        <v>48</v>
      </c>
      <c r="N16" s="11" t="s">
        <v>6</v>
      </c>
    </row>
    <row r="17" spans="1:14" ht="15.75" thickBot="1">
      <c r="A17" s="13">
        <v>25</v>
      </c>
      <c r="B17" s="2">
        <v>10</v>
      </c>
      <c r="C17" s="4">
        <f t="shared" si="1"/>
        <v>248.1</v>
      </c>
      <c r="D17" s="5">
        <f t="shared" si="0"/>
        <v>2.2080899999999999</v>
      </c>
      <c r="I17" s="10">
        <v>80</v>
      </c>
      <c r="J17" s="10">
        <v>8</v>
      </c>
      <c r="K17" s="10" t="s">
        <v>21</v>
      </c>
      <c r="L17" s="11" t="s">
        <v>38</v>
      </c>
      <c r="M17" s="11" t="s">
        <v>49</v>
      </c>
      <c r="N17" s="11" t="s">
        <v>6</v>
      </c>
    </row>
    <row r="18" spans="1:14" ht="15.75" thickBot="1">
      <c r="A18" s="13">
        <v>25</v>
      </c>
      <c r="B18" s="2">
        <v>11</v>
      </c>
      <c r="C18" s="4">
        <f t="shared" si="1"/>
        <v>273.10000000000002</v>
      </c>
      <c r="D18" s="5">
        <f t="shared" si="0"/>
        <v>2.43059</v>
      </c>
      <c r="I18" s="10">
        <v>100</v>
      </c>
      <c r="J18" s="10">
        <v>8</v>
      </c>
      <c r="K18" s="10" t="s">
        <v>22</v>
      </c>
      <c r="L18" s="11" t="s">
        <v>39</v>
      </c>
      <c r="M18" s="11" t="s">
        <v>50</v>
      </c>
      <c r="N18" s="11" t="s">
        <v>6</v>
      </c>
    </row>
    <row r="19" spans="1:14" ht="15.75" thickBot="1">
      <c r="A19" s="13">
        <v>25</v>
      </c>
      <c r="B19" s="2">
        <v>12.5</v>
      </c>
      <c r="C19" s="4">
        <f t="shared" si="1"/>
        <v>310.60000000000002</v>
      </c>
      <c r="D19" s="5">
        <f t="shared" si="0"/>
        <v>2.7643399999999998</v>
      </c>
      <c r="I19" s="10">
        <v>120</v>
      </c>
      <c r="J19" s="10">
        <v>8</v>
      </c>
      <c r="K19" s="10" t="s">
        <v>23</v>
      </c>
      <c r="L19" s="11" t="s">
        <v>40</v>
      </c>
      <c r="M19" s="11" t="s">
        <v>51</v>
      </c>
      <c r="N19" s="11" t="s">
        <v>6</v>
      </c>
    </row>
    <row r="20" spans="1:14" ht="15.75" thickBot="1">
      <c r="A20" s="13">
        <v>25</v>
      </c>
      <c r="B20" s="2">
        <v>14</v>
      </c>
      <c r="C20" s="4">
        <f t="shared" si="1"/>
        <v>348.1</v>
      </c>
      <c r="D20" s="5">
        <f t="shared" si="0"/>
        <v>3.09809</v>
      </c>
      <c r="I20" s="10">
        <v>60</v>
      </c>
      <c r="J20" s="10">
        <v>10</v>
      </c>
      <c r="K20" s="10" t="s">
        <v>24</v>
      </c>
      <c r="L20" s="11" t="s">
        <v>41</v>
      </c>
      <c r="M20" s="11" t="s">
        <v>52</v>
      </c>
      <c r="N20" s="11" t="s">
        <v>6</v>
      </c>
    </row>
    <row r="21" spans="1:14" ht="15.75" thickBot="1">
      <c r="A21" s="13">
        <v>25</v>
      </c>
      <c r="B21" s="2">
        <v>16</v>
      </c>
      <c r="C21" s="4">
        <f t="shared" si="1"/>
        <v>398.1</v>
      </c>
      <c r="D21" s="5">
        <f t="shared" si="0"/>
        <v>3.5430899999999999</v>
      </c>
      <c r="I21" s="10">
        <v>80</v>
      </c>
      <c r="J21" s="10">
        <v>10</v>
      </c>
      <c r="K21" s="10" t="s">
        <v>25</v>
      </c>
      <c r="L21" s="11" t="s">
        <v>42</v>
      </c>
      <c r="M21" s="11" t="s">
        <v>53</v>
      </c>
      <c r="N21" s="11" t="s">
        <v>6</v>
      </c>
    </row>
    <row r="22" spans="1:14" ht="15.75" thickBot="1">
      <c r="A22" s="13">
        <v>25</v>
      </c>
      <c r="B22" s="2">
        <v>18</v>
      </c>
      <c r="C22" s="4">
        <f t="shared" si="1"/>
        <v>448.1</v>
      </c>
      <c r="D22" s="5">
        <f t="shared" si="0"/>
        <v>3.9880900000000001</v>
      </c>
      <c r="I22" s="10">
        <v>100</v>
      </c>
      <c r="J22" s="10">
        <v>10</v>
      </c>
      <c r="K22" s="10" t="s">
        <v>26</v>
      </c>
      <c r="L22" s="11" t="s">
        <v>43</v>
      </c>
      <c r="M22" s="11" t="s">
        <v>54</v>
      </c>
      <c r="N22" s="11" t="s">
        <v>56</v>
      </c>
    </row>
    <row r="23" spans="1:14" ht="15.75" thickBot="1">
      <c r="A23" s="13">
        <v>25</v>
      </c>
      <c r="B23" s="2">
        <v>20</v>
      </c>
      <c r="C23" s="4">
        <f t="shared" si="1"/>
        <v>498.1</v>
      </c>
      <c r="D23" s="5">
        <f t="shared" si="0"/>
        <v>4.43309</v>
      </c>
      <c r="I23" s="10">
        <v>120</v>
      </c>
      <c r="J23" s="10">
        <v>10</v>
      </c>
      <c r="K23" s="10" t="s">
        <v>27</v>
      </c>
      <c r="L23" s="11" t="s">
        <v>44</v>
      </c>
      <c r="M23" s="11" t="s">
        <v>55</v>
      </c>
      <c r="N23" s="11" t="s">
        <v>57</v>
      </c>
    </row>
    <row r="24" spans="1:14" ht="15.75" thickBot="1">
      <c r="A24" s="13">
        <v>25</v>
      </c>
      <c r="B24" s="2">
        <v>25</v>
      </c>
      <c r="C24" s="4">
        <f t="shared" si="1"/>
        <v>623.1</v>
      </c>
      <c r="D24" s="5">
        <f t="shared" si="0"/>
        <v>5.5455899999999998</v>
      </c>
    </row>
    <row r="25" spans="1:14" ht="15.75" thickBot="1">
      <c r="A25" s="2">
        <v>30</v>
      </c>
      <c r="B25" s="2">
        <v>6</v>
      </c>
      <c r="C25" s="4">
        <f>A25*B25-0.9</f>
        <v>179.1</v>
      </c>
      <c r="D25" s="5">
        <f t="shared" si="0"/>
        <v>1.59399</v>
      </c>
      <c r="I25" s="9"/>
      <c r="K25" t="s">
        <v>7</v>
      </c>
    </row>
    <row r="26" spans="1:14" ht="15.75" thickBot="1">
      <c r="A26" s="2">
        <v>30</v>
      </c>
      <c r="B26" s="2">
        <v>6.5</v>
      </c>
      <c r="C26" s="4">
        <f>A26*B26-1.9</f>
        <v>193.1</v>
      </c>
      <c r="D26" s="5">
        <f t="shared" si="0"/>
        <v>1.7185900000000001</v>
      </c>
      <c r="I26" s="9" t="s">
        <v>14</v>
      </c>
    </row>
    <row r="27" spans="1:14" ht="15.75" thickBot="1">
      <c r="A27" s="2">
        <v>30</v>
      </c>
      <c r="B27" s="2">
        <v>7</v>
      </c>
      <c r="C27" s="4">
        <f t="shared" ref="C27:C38" si="2">A27*B27-1.9</f>
        <v>208.1</v>
      </c>
      <c r="D27" s="5">
        <f t="shared" si="0"/>
        <v>1.85209</v>
      </c>
      <c r="I27" s="9" t="s">
        <v>8</v>
      </c>
    </row>
    <row r="28" spans="1:14" ht="15.75" thickBot="1">
      <c r="A28" s="2">
        <v>30</v>
      </c>
      <c r="B28" s="2">
        <v>8</v>
      </c>
      <c r="C28" s="4">
        <f t="shared" si="2"/>
        <v>238.1</v>
      </c>
      <c r="D28" s="5">
        <f t="shared" si="0"/>
        <v>2.1190899999999999</v>
      </c>
    </row>
    <row r="29" spans="1:14" ht="15.75" thickBot="1">
      <c r="A29" s="2">
        <v>30</v>
      </c>
      <c r="B29" s="2">
        <v>9</v>
      </c>
      <c r="C29" s="4">
        <f t="shared" si="2"/>
        <v>268.10000000000002</v>
      </c>
      <c r="D29" s="5">
        <f t="shared" si="0"/>
        <v>2.3860899999999998</v>
      </c>
      <c r="I29" t="s">
        <v>12</v>
      </c>
    </row>
    <row r="30" spans="1:14" ht="15.75" thickBot="1">
      <c r="A30" s="2">
        <v>30</v>
      </c>
      <c r="B30" s="2">
        <v>10</v>
      </c>
      <c r="C30" s="4">
        <f t="shared" si="2"/>
        <v>298.10000000000002</v>
      </c>
      <c r="D30" s="5">
        <f t="shared" si="0"/>
        <v>2.6530900000000002</v>
      </c>
      <c r="I30" s="8" t="s">
        <v>9</v>
      </c>
    </row>
    <row r="31" spans="1:14" ht="15.75" thickBot="1">
      <c r="A31" s="2">
        <v>30</v>
      </c>
      <c r="B31" s="2">
        <v>11</v>
      </c>
      <c r="C31" s="4">
        <f t="shared" si="2"/>
        <v>328.1</v>
      </c>
      <c r="D31" s="5">
        <f t="shared" si="0"/>
        <v>2.9200900000000001</v>
      </c>
    </row>
    <row r="32" spans="1:14" ht="15.75" thickBot="1">
      <c r="A32" s="2">
        <v>30</v>
      </c>
      <c r="B32" s="2">
        <v>12.5</v>
      </c>
      <c r="C32" s="4">
        <f t="shared" si="2"/>
        <v>373.1</v>
      </c>
      <c r="D32" s="5">
        <f t="shared" si="0"/>
        <v>3.3205900000000002</v>
      </c>
    </row>
    <row r="33" spans="1:4" ht="15.75" thickBot="1">
      <c r="A33" s="2">
        <v>30</v>
      </c>
      <c r="B33" s="2">
        <v>14</v>
      </c>
      <c r="C33" s="4">
        <f t="shared" si="2"/>
        <v>418.1</v>
      </c>
      <c r="D33" s="5">
        <f t="shared" si="0"/>
        <v>3.7210899999999998</v>
      </c>
    </row>
    <row r="34" spans="1:4" ht="15.75" thickBot="1">
      <c r="A34" s="2">
        <v>30</v>
      </c>
      <c r="B34" s="2">
        <v>16</v>
      </c>
      <c r="C34" s="4">
        <f t="shared" si="2"/>
        <v>478.1</v>
      </c>
      <c r="D34" s="5">
        <f t="shared" si="0"/>
        <v>4.25509</v>
      </c>
    </row>
    <row r="35" spans="1:4" ht="15.75" thickBot="1">
      <c r="A35" s="2">
        <v>30</v>
      </c>
      <c r="B35" s="2">
        <v>18</v>
      </c>
      <c r="C35" s="4">
        <f t="shared" si="2"/>
        <v>538.1</v>
      </c>
      <c r="D35" s="5">
        <f t="shared" si="0"/>
        <v>4.7890899999999998</v>
      </c>
    </row>
    <row r="36" spans="1:4" ht="15.75" thickBot="1">
      <c r="A36" s="2">
        <v>30</v>
      </c>
      <c r="B36" s="2">
        <v>20</v>
      </c>
      <c r="C36" s="4">
        <f t="shared" si="2"/>
        <v>598.1</v>
      </c>
      <c r="D36" s="5">
        <f t="shared" si="0"/>
        <v>5.3230899999999997</v>
      </c>
    </row>
    <row r="37" spans="1:4" ht="15.75" thickBot="1">
      <c r="A37" s="2">
        <v>30</v>
      </c>
      <c r="B37" s="2">
        <v>25</v>
      </c>
      <c r="C37" s="4">
        <f t="shared" si="2"/>
        <v>748.1</v>
      </c>
      <c r="D37" s="5">
        <f t="shared" si="0"/>
        <v>6.6580899999999996</v>
      </c>
    </row>
    <row r="38" spans="1:4" ht="15.75" thickBot="1">
      <c r="A38" s="2">
        <v>30</v>
      </c>
      <c r="B38" s="2">
        <v>30</v>
      </c>
      <c r="C38" s="4">
        <f t="shared" si="2"/>
        <v>898.1</v>
      </c>
      <c r="D38" s="5">
        <f t="shared" si="0"/>
        <v>7.9930899999999996</v>
      </c>
    </row>
    <row r="39" spans="1:4" ht="15.75" thickBot="1">
      <c r="A39" s="13">
        <v>40</v>
      </c>
      <c r="B39" s="2">
        <v>4</v>
      </c>
      <c r="C39" s="4">
        <f>A39*B39-0.48</f>
        <v>159.52000000000001</v>
      </c>
      <c r="D39" s="5">
        <f t="shared" si="0"/>
        <v>1.4197280000000001</v>
      </c>
    </row>
    <row r="40" spans="1:4" ht="15.75" thickBot="1">
      <c r="A40" s="13">
        <v>40</v>
      </c>
      <c r="B40" s="2">
        <v>4.5</v>
      </c>
      <c r="C40" s="4">
        <f>A40*B40-0.9</f>
        <v>179.1</v>
      </c>
      <c r="D40" s="5">
        <f t="shared" si="0"/>
        <v>1.59399</v>
      </c>
    </row>
    <row r="41" spans="1:4" ht="15.75" thickBot="1">
      <c r="A41" s="13">
        <v>40</v>
      </c>
      <c r="B41" s="2">
        <v>5</v>
      </c>
      <c r="C41" s="4">
        <f t="shared" ref="C41:C42" si="3">A41*B41-0.9</f>
        <v>199.1</v>
      </c>
      <c r="D41" s="5">
        <f t="shared" si="0"/>
        <v>1.77199</v>
      </c>
    </row>
    <row r="42" spans="1:4" ht="15.75" thickBot="1">
      <c r="A42" s="13">
        <v>40</v>
      </c>
      <c r="B42" s="2">
        <v>5.5</v>
      </c>
      <c r="C42" s="4">
        <f t="shared" si="3"/>
        <v>219.1</v>
      </c>
      <c r="D42" s="5">
        <f t="shared" si="0"/>
        <v>1.9499899999999999</v>
      </c>
    </row>
    <row r="43" spans="1:4" ht="15.75" thickBot="1">
      <c r="A43" s="13">
        <v>40</v>
      </c>
      <c r="B43" s="2">
        <v>6</v>
      </c>
      <c r="C43" s="4">
        <f>A43*B43-0.9</f>
        <v>239.1</v>
      </c>
      <c r="D43" s="5">
        <f t="shared" si="0"/>
        <v>2.12799</v>
      </c>
    </row>
    <row r="44" spans="1:4" ht="15.75" thickBot="1">
      <c r="A44" s="13">
        <v>40</v>
      </c>
      <c r="B44" s="2">
        <v>6.5</v>
      </c>
      <c r="C44" s="4">
        <f>A44*B44-1.9</f>
        <v>258.10000000000002</v>
      </c>
      <c r="D44" s="5">
        <f t="shared" si="0"/>
        <v>2.2970899999999999</v>
      </c>
    </row>
    <row r="45" spans="1:4" ht="15.75" thickBot="1">
      <c r="A45" s="13">
        <v>40</v>
      </c>
      <c r="B45" s="2">
        <v>7</v>
      </c>
      <c r="C45" s="4">
        <f t="shared" ref="C45:C55" si="4">A45*B45-1.9</f>
        <v>278.10000000000002</v>
      </c>
      <c r="D45" s="5">
        <f t="shared" si="0"/>
        <v>2.4750899999999998</v>
      </c>
    </row>
    <row r="46" spans="1:4" ht="15.75" thickBot="1">
      <c r="A46" s="13">
        <v>40</v>
      </c>
      <c r="B46" s="2">
        <v>8</v>
      </c>
      <c r="C46" s="4">
        <f t="shared" si="4"/>
        <v>318.10000000000002</v>
      </c>
      <c r="D46" s="5">
        <f t="shared" si="0"/>
        <v>2.8310900000000001</v>
      </c>
    </row>
    <row r="47" spans="1:4" ht="15.75" thickBot="1">
      <c r="A47" s="13">
        <v>40</v>
      </c>
      <c r="B47" s="2">
        <v>9</v>
      </c>
      <c r="C47" s="4">
        <f t="shared" si="4"/>
        <v>358.1</v>
      </c>
      <c r="D47" s="5">
        <f t="shared" si="0"/>
        <v>3.18709</v>
      </c>
    </row>
    <row r="48" spans="1:4" ht="15.75" thickBot="1">
      <c r="A48" s="13">
        <v>40</v>
      </c>
      <c r="B48" s="2">
        <v>10</v>
      </c>
      <c r="C48" s="4">
        <f t="shared" si="4"/>
        <v>398.1</v>
      </c>
      <c r="D48" s="5">
        <f t="shared" si="0"/>
        <v>3.5430899999999999</v>
      </c>
    </row>
    <row r="49" spans="1:4" ht="15.75" thickBot="1">
      <c r="A49" s="13">
        <v>40</v>
      </c>
      <c r="B49" s="2">
        <v>11</v>
      </c>
      <c r="C49" s="4">
        <f t="shared" si="4"/>
        <v>438.1</v>
      </c>
      <c r="D49" s="5">
        <f t="shared" si="0"/>
        <v>3.8990900000000002</v>
      </c>
    </row>
    <row r="50" spans="1:4" ht="15.75" thickBot="1">
      <c r="A50" s="13">
        <v>40</v>
      </c>
      <c r="B50" s="2">
        <v>12.5</v>
      </c>
      <c r="C50" s="4">
        <f t="shared" si="4"/>
        <v>498.1</v>
      </c>
      <c r="D50" s="5">
        <f t="shared" si="0"/>
        <v>4.43309</v>
      </c>
    </row>
    <row r="51" spans="1:4" ht="15.75" thickBot="1">
      <c r="A51" s="13">
        <v>40</v>
      </c>
      <c r="B51" s="2">
        <v>14</v>
      </c>
      <c r="C51" s="4">
        <f t="shared" si="4"/>
        <v>558.1</v>
      </c>
      <c r="D51" s="5">
        <f t="shared" si="0"/>
        <v>4.9670899999999998</v>
      </c>
    </row>
    <row r="52" spans="1:4" ht="15.75" thickBot="1">
      <c r="A52" s="13">
        <v>40</v>
      </c>
      <c r="B52" s="2">
        <v>16</v>
      </c>
      <c r="C52" s="4">
        <f t="shared" si="4"/>
        <v>638.1</v>
      </c>
      <c r="D52" s="5">
        <f t="shared" si="0"/>
        <v>5.6790900000000004</v>
      </c>
    </row>
    <row r="53" spans="1:4" ht="15.75" thickBot="1">
      <c r="A53" s="13">
        <v>40</v>
      </c>
      <c r="B53" s="2">
        <v>18</v>
      </c>
      <c r="C53" s="4">
        <f t="shared" si="4"/>
        <v>718.1</v>
      </c>
      <c r="D53" s="5">
        <f t="shared" si="0"/>
        <v>6.3910900000000002</v>
      </c>
    </row>
    <row r="54" spans="1:4" ht="15.75" thickBot="1">
      <c r="A54" s="13">
        <v>40</v>
      </c>
      <c r="B54" s="2">
        <v>20</v>
      </c>
      <c r="C54" s="4">
        <f t="shared" si="4"/>
        <v>798.1</v>
      </c>
      <c r="D54" s="5">
        <f t="shared" si="0"/>
        <v>7.1030899999999999</v>
      </c>
    </row>
    <row r="55" spans="1:4" ht="15.75" thickBot="1">
      <c r="A55" s="13">
        <v>40</v>
      </c>
      <c r="B55" s="2">
        <v>25</v>
      </c>
      <c r="C55" s="4">
        <f t="shared" si="4"/>
        <v>998.1</v>
      </c>
      <c r="D55" s="5">
        <f t="shared" si="0"/>
        <v>8.8830899999999993</v>
      </c>
    </row>
    <row r="56" spans="1:4" ht="15.75" thickBot="1">
      <c r="A56" s="2">
        <v>45</v>
      </c>
      <c r="B56" s="2">
        <v>4</v>
      </c>
      <c r="C56" s="4">
        <f>A56*B56-0.48</f>
        <v>179.52</v>
      </c>
      <c r="D56" s="5">
        <f t="shared" si="0"/>
        <v>1.597728</v>
      </c>
    </row>
    <row r="57" spans="1:4" ht="15.75" thickBot="1">
      <c r="A57" s="2">
        <v>45</v>
      </c>
      <c r="B57" s="2">
        <v>4.5</v>
      </c>
      <c r="C57" s="4">
        <f t="shared" ref="C57:C60" si="5">A57*B57-0.9</f>
        <v>201.6</v>
      </c>
      <c r="D57" s="5">
        <f t="shared" si="0"/>
        <v>1.7942400000000001</v>
      </c>
    </row>
    <row r="58" spans="1:4" ht="15.75" thickBot="1">
      <c r="A58" s="2">
        <v>45</v>
      </c>
      <c r="B58" s="2">
        <v>5</v>
      </c>
      <c r="C58" s="4">
        <f t="shared" si="5"/>
        <v>224.1</v>
      </c>
      <c r="D58" s="5">
        <f t="shared" si="0"/>
        <v>1.9944900000000001</v>
      </c>
    </row>
    <row r="59" spans="1:4" ht="15.75" thickBot="1">
      <c r="A59" s="2">
        <v>45</v>
      </c>
      <c r="B59" s="2">
        <v>5.5</v>
      </c>
      <c r="C59" s="4">
        <f t="shared" si="5"/>
        <v>246.6</v>
      </c>
      <c r="D59" s="5">
        <f t="shared" si="0"/>
        <v>2.1947399999999999</v>
      </c>
    </row>
    <row r="60" spans="1:4" ht="15.75" thickBot="1">
      <c r="A60" s="2">
        <v>45</v>
      </c>
      <c r="B60" s="2">
        <v>6</v>
      </c>
      <c r="C60" s="4">
        <f t="shared" si="5"/>
        <v>269.10000000000002</v>
      </c>
      <c r="D60" s="5">
        <f t="shared" si="0"/>
        <v>2.39499</v>
      </c>
    </row>
    <row r="61" spans="1:4" ht="15.75" thickBot="1">
      <c r="A61" s="2">
        <v>45</v>
      </c>
      <c r="B61" s="2">
        <v>6.5</v>
      </c>
      <c r="C61" s="4">
        <f>A61*B61-1.9</f>
        <v>290.60000000000002</v>
      </c>
      <c r="D61" s="5">
        <f t="shared" si="0"/>
        <v>2.5863399999999999</v>
      </c>
    </row>
    <row r="62" spans="1:4" ht="15.75" thickBot="1">
      <c r="A62" s="2">
        <v>45</v>
      </c>
      <c r="B62" s="2">
        <v>7</v>
      </c>
      <c r="C62" s="4">
        <f t="shared" ref="C62:C71" si="6">A62*B62-1.9</f>
        <v>313.10000000000002</v>
      </c>
      <c r="D62" s="5">
        <f t="shared" si="0"/>
        <v>2.7865899999999999</v>
      </c>
    </row>
    <row r="63" spans="1:4" ht="15.75" thickBot="1">
      <c r="A63" s="2">
        <v>45</v>
      </c>
      <c r="B63" s="2">
        <v>8</v>
      </c>
      <c r="C63" s="4">
        <f t="shared" si="6"/>
        <v>358.1</v>
      </c>
      <c r="D63" s="5">
        <f t="shared" si="0"/>
        <v>3.18709</v>
      </c>
    </row>
    <row r="64" spans="1:4" ht="15.75" thickBot="1">
      <c r="A64" s="2">
        <v>45</v>
      </c>
      <c r="B64" s="2">
        <v>9</v>
      </c>
      <c r="C64" s="4">
        <f t="shared" si="6"/>
        <v>403.1</v>
      </c>
      <c r="D64" s="5">
        <f t="shared" si="0"/>
        <v>3.5875900000000001</v>
      </c>
    </row>
    <row r="65" spans="1:4" ht="15.75" thickBot="1">
      <c r="A65" s="2">
        <v>45</v>
      </c>
      <c r="B65" s="2">
        <v>10</v>
      </c>
      <c r="C65" s="4">
        <f t="shared" si="6"/>
        <v>448.1</v>
      </c>
      <c r="D65" s="5">
        <f t="shared" si="0"/>
        <v>3.9880900000000001</v>
      </c>
    </row>
    <row r="66" spans="1:4" ht="15.75" thickBot="1">
      <c r="A66" s="2">
        <v>45</v>
      </c>
      <c r="B66" s="2">
        <v>11</v>
      </c>
      <c r="C66" s="4">
        <f t="shared" si="6"/>
        <v>493.1</v>
      </c>
      <c r="D66" s="5">
        <f t="shared" si="0"/>
        <v>4.3885899999999998</v>
      </c>
    </row>
    <row r="67" spans="1:4" ht="15.75" thickBot="1">
      <c r="A67" s="2">
        <v>45</v>
      </c>
      <c r="B67" s="2">
        <v>12.5</v>
      </c>
      <c r="C67" s="4">
        <f t="shared" si="6"/>
        <v>560.6</v>
      </c>
      <c r="D67" s="5">
        <f t="shared" si="0"/>
        <v>4.9893400000000003</v>
      </c>
    </row>
    <row r="68" spans="1:4" ht="15.75" thickBot="1">
      <c r="A68" s="2">
        <v>45</v>
      </c>
      <c r="B68" s="2">
        <v>14</v>
      </c>
      <c r="C68" s="4">
        <f t="shared" si="6"/>
        <v>628.1</v>
      </c>
      <c r="D68" s="5">
        <f t="shared" si="0"/>
        <v>5.59009</v>
      </c>
    </row>
    <row r="69" spans="1:4" ht="15.75" thickBot="1">
      <c r="A69" s="2">
        <v>45</v>
      </c>
      <c r="B69" s="2">
        <v>16</v>
      </c>
      <c r="C69" s="4">
        <f t="shared" si="6"/>
        <v>718.1</v>
      </c>
      <c r="D69" s="5">
        <f t="shared" ref="D69:D132" si="7">C69*8900/1000000</f>
        <v>6.3910900000000002</v>
      </c>
    </row>
    <row r="70" spans="1:4" ht="15.75" thickBot="1">
      <c r="A70" s="2">
        <v>45</v>
      </c>
      <c r="B70" s="2">
        <v>18</v>
      </c>
      <c r="C70" s="4">
        <f t="shared" si="6"/>
        <v>808.1</v>
      </c>
      <c r="D70" s="5">
        <f t="shared" si="7"/>
        <v>7.1920900000000003</v>
      </c>
    </row>
    <row r="71" spans="1:4" ht="15.75" thickBot="1">
      <c r="A71" s="2">
        <v>45</v>
      </c>
      <c r="B71" s="2">
        <v>20</v>
      </c>
      <c r="C71" s="4">
        <f t="shared" si="6"/>
        <v>898.1</v>
      </c>
      <c r="D71" s="5">
        <f t="shared" si="7"/>
        <v>7.9930899999999996</v>
      </c>
    </row>
    <row r="72" spans="1:4" ht="15.75" thickBot="1">
      <c r="A72" s="13">
        <v>50</v>
      </c>
      <c r="B72" s="2">
        <v>4</v>
      </c>
      <c r="C72" s="4">
        <f>A72*B72-0.48</f>
        <v>199.52</v>
      </c>
      <c r="D72" s="5">
        <f t="shared" si="7"/>
        <v>1.775728</v>
      </c>
    </row>
    <row r="73" spans="1:4" ht="15.75" thickBot="1">
      <c r="A73" s="13">
        <v>50</v>
      </c>
      <c r="B73" s="2">
        <v>4.5</v>
      </c>
      <c r="C73" s="4">
        <f>A73*B73-0.9</f>
        <v>224.1</v>
      </c>
      <c r="D73" s="5">
        <f t="shared" si="7"/>
        <v>1.9944900000000001</v>
      </c>
    </row>
    <row r="74" spans="1:4" ht="15.75" thickBot="1">
      <c r="A74" s="13">
        <v>50</v>
      </c>
      <c r="B74" s="2">
        <v>5</v>
      </c>
      <c r="C74" s="4">
        <f t="shared" ref="C74:C76" si="8">A74*B74-0.9</f>
        <v>249.1</v>
      </c>
      <c r="D74" s="5">
        <f t="shared" si="7"/>
        <v>2.21699</v>
      </c>
    </row>
    <row r="75" spans="1:4" ht="15.75" thickBot="1">
      <c r="A75" s="13">
        <v>50</v>
      </c>
      <c r="B75" s="2">
        <v>5.5</v>
      </c>
      <c r="C75" s="4">
        <f t="shared" si="8"/>
        <v>274.10000000000002</v>
      </c>
      <c r="D75" s="5">
        <f t="shared" si="7"/>
        <v>2.4394900000000002</v>
      </c>
    </row>
    <row r="76" spans="1:4" ht="15.75" thickBot="1">
      <c r="A76" s="13">
        <v>50</v>
      </c>
      <c r="B76" s="2">
        <v>6</v>
      </c>
      <c r="C76" s="4">
        <f t="shared" si="8"/>
        <v>299.10000000000002</v>
      </c>
      <c r="D76" s="5">
        <f t="shared" si="7"/>
        <v>2.6619899999999999</v>
      </c>
    </row>
    <row r="77" spans="1:4" ht="15.75" thickBot="1">
      <c r="A77" s="13">
        <v>50</v>
      </c>
      <c r="B77" s="2">
        <v>6.5</v>
      </c>
      <c r="C77" s="4">
        <f>A77*B77-1.9</f>
        <v>323.10000000000002</v>
      </c>
      <c r="D77" s="5">
        <f t="shared" si="7"/>
        <v>2.8755899999999999</v>
      </c>
    </row>
    <row r="78" spans="1:4" ht="15.75" thickBot="1">
      <c r="A78" s="13">
        <v>50</v>
      </c>
      <c r="B78" s="2">
        <v>7</v>
      </c>
      <c r="C78" s="4">
        <f t="shared" ref="C78:C87" si="9">A78*B78-1.9</f>
        <v>348.1</v>
      </c>
      <c r="D78" s="5">
        <f t="shared" si="7"/>
        <v>3.09809</v>
      </c>
    </row>
    <row r="79" spans="1:4" ht="15.75" thickBot="1">
      <c r="A79" s="13">
        <v>50</v>
      </c>
      <c r="B79" s="2">
        <v>8</v>
      </c>
      <c r="C79" s="4">
        <f t="shared" si="9"/>
        <v>398.1</v>
      </c>
      <c r="D79" s="5">
        <f t="shared" si="7"/>
        <v>3.5430899999999999</v>
      </c>
    </row>
    <row r="80" spans="1:4" ht="15.75" thickBot="1">
      <c r="A80" s="13">
        <v>50</v>
      </c>
      <c r="B80" s="2">
        <v>9</v>
      </c>
      <c r="C80" s="4">
        <f t="shared" si="9"/>
        <v>448.1</v>
      </c>
      <c r="D80" s="5">
        <f t="shared" si="7"/>
        <v>3.9880900000000001</v>
      </c>
    </row>
    <row r="81" spans="1:4" ht="15.75" thickBot="1">
      <c r="A81" s="13">
        <v>50</v>
      </c>
      <c r="B81" s="2">
        <v>10</v>
      </c>
      <c r="C81" s="4">
        <f t="shared" si="9"/>
        <v>498.1</v>
      </c>
      <c r="D81" s="5">
        <f t="shared" si="7"/>
        <v>4.43309</v>
      </c>
    </row>
    <row r="82" spans="1:4" ht="15.75" thickBot="1">
      <c r="A82" s="13">
        <v>50</v>
      </c>
      <c r="B82" s="2">
        <v>11</v>
      </c>
      <c r="C82" s="4">
        <f t="shared" si="9"/>
        <v>548.1</v>
      </c>
      <c r="D82" s="5">
        <f t="shared" si="7"/>
        <v>4.8780900000000003</v>
      </c>
    </row>
    <row r="83" spans="1:4" ht="15.75" thickBot="1">
      <c r="A83" s="13">
        <v>50</v>
      </c>
      <c r="B83" s="2">
        <v>12.5</v>
      </c>
      <c r="C83" s="4">
        <f t="shared" si="9"/>
        <v>623.1</v>
      </c>
      <c r="D83" s="5">
        <f t="shared" si="7"/>
        <v>5.5455899999999998</v>
      </c>
    </row>
    <row r="84" spans="1:4" ht="15.75" thickBot="1">
      <c r="A84" s="13">
        <v>50</v>
      </c>
      <c r="B84" s="2">
        <v>14</v>
      </c>
      <c r="C84" s="4">
        <f t="shared" si="9"/>
        <v>698.1</v>
      </c>
      <c r="D84" s="5">
        <f t="shared" si="7"/>
        <v>6.2130900000000002</v>
      </c>
    </row>
    <row r="85" spans="1:4" ht="15.75" thickBot="1">
      <c r="A85" s="13">
        <v>50</v>
      </c>
      <c r="B85" s="2">
        <v>16</v>
      </c>
      <c r="C85" s="4">
        <f t="shared" si="9"/>
        <v>798.1</v>
      </c>
      <c r="D85" s="5">
        <f t="shared" si="7"/>
        <v>7.1030899999999999</v>
      </c>
    </row>
    <row r="86" spans="1:4" ht="15.75" thickBot="1">
      <c r="A86" s="13">
        <v>50</v>
      </c>
      <c r="B86" s="2">
        <v>18</v>
      </c>
      <c r="C86" s="4">
        <f t="shared" si="9"/>
        <v>898.1</v>
      </c>
      <c r="D86" s="5">
        <f t="shared" si="7"/>
        <v>7.9930899999999996</v>
      </c>
    </row>
    <row r="87" spans="1:4" ht="15.75" thickBot="1">
      <c r="A87" s="13">
        <v>50</v>
      </c>
      <c r="B87" s="2">
        <v>20</v>
      </c>
      <c r="C87" s="4">
        <f t="shared" si="9"/>
        <v>998.1</v>
      </c>
      <c r="D87" s="5">
        <f t="shared" si="7"/>
        <v>8.8830899999999993</v>
      </c>
    </row>
    <row r="88" spans="1:4" ht="15.75" thickBot="1">
      <c r="A88" s="2">
        <v>55</v>
      </c>
      <c r="B88" s="2">
        <v>4</v>
      </c>
      <c r="C88" s="4">
        <f>A88*B88-0.48</f>
        <v>219.52</v>
      </c>
      <c r="D88" s="5">
        <f t="shared" si="7"/>
        <v>1.9537279999999999</v>
      </c>
    </row>
    <row r="89" spans="1:4" ht="15.75" thickBot="1">
      <c r="A89" s="2">
        <v>55</v>
      </c>
      <c r="B89" s="2">
        <v>4.5</v>
      </c>
      <c r="C89" s="4">
        <f>A89*B89-0.9</f>
        <v>246.6</v>
      </c>
      <c r="D89" s="5">
        <f t="shared" si="7"/>
        <v>2.1947399999999999</v>
      </c>
    </row>
    <row r="90" spans="1:4" ht="15.75" thickBot="1">
      <c r="A90" s="2">
        <v>55</v>
      </c>
      <c r="B90" s="2">
        <v>5</v>
      </c>
      <c r="C90" s="4">
        <f t="shared" ref="C90:C92" si="10">A90*B90-0.9</f>
        <v>274.10000000000002</v>
      </c>
      <c r="D90" s="5">
        <f t="shared" si="7"/>
        <v>2.4394900000000002</v>
      </c>
    </row>
    <row r="91" spans="1:4" ht="15.75" thickBot="1">
      <c r="A91" s="2">
        <v>55</v>
      </c>
      <c r="B91" s="2">
        <v>5.5</v>
      </c>
      <c r="C91" s="4">
        <f t="shared" si="10"/>
        <v>301.60000000000002</v>
      </c>
      <c r="D91" s="5">
        <f t="shared" si="7"/>
        <v>2.68424</v>
      </c>
    </row>
    <row r="92" spans="1:4" ht="15.75" thickBot="1">
      <c r="A92" s="2">
        <v>55</v>
      </c>
      <c r="B92" s="2">
        <v>6</v>
      </c>
      <c r="C92" s="4">
        <f t="shared" si="10"/>
        <v>329.1</v>
      </c>
      <c r="D92" s="5">
        <f t="shared" si="7"/>
        <v>2.9289900000000002</v>
      </c>
    </row>
    <row r="93" spans="1:4" ht="15.75" thickBot="1">
      <c r="A93" s="2">
        <v>55</v>
      </c>
      <c r="B93" s="2">
        <v>6.5</v>
      </c>
      <c r="C93" s="4">
        <f>A93*B93-1.9</f>
        <v>355.6</v>
      </c>
      <c r="D93" s="5">
        <f t="shared" si="7"/>
        <v>3.1648399999999999</v>
      </c>
    </row>
    <row r="94" spans="1:4" ht="15.75" thickBot="1">
      <c r="A94" s="2">
        <v>55</v>
      </c>
      <c r="B94" s="2">
        <v>7</v>
      </c>
      <c r="C94" s="4">
        <f t="shared" ref="C94:C100" si="11">A94*B94-1.9</f>
        <v>383.1</v>
      </c>
      <c r="D94" s="5">
        <f t="shared" si="7"/>
        <v>3.4095900000000001</v>
      </c>
    </row>
    <row r="95" spans="1:4" ht="15.75" thickBot="1">
      <c r="A95" s="2">
        <v>55</v>
      </c>
      <c r="B95" s="2">
        <v>8</v>
      </c>
      <c r="C95" s="4">
        <f t="shared" si="11"/>
        <v>438.1</v>
      </c>
      <c r="D95" s="5">
        <f t="shared" si="7"/>
        <v>3.8990900000000002</v>
      </c>
    </row>
    <row r="96" spans="1:4" ht="15.75" thickBot="1">
      <c r="A96" s="2">
        <v>55</v>
      </c>
      <c r="B96" s="2">
        <v>9</v>
      </c>
      <c r="C96" s="4">
        <f t="shared" si="11"/>
        <v>493.1</v>
      </c>
      <c r="D96" s="5">
        <f t="shared" si="7"/>
        <v>4.3885899999999998</v>
      </c>
    </row>
    <row r="97" spans="1:4" ht="15.75" thickBot="1">
      <c r="A97" s="2">
        <v>55</v>
      </c>
      <c r="B97" s="2">
        <v>10</v>
      </c>
      <c r="C97" s="4">
        <f t="shared" si="11"/>
        <v>548.1</v>
      </c>
      <c r="D97" s="5">
        <f t="shared" si="7"/>
        <v>4.8780900000000003</v>
      </c>
    </row>
    <row r="98" spans="1:4" ht="15.75" thickBot="1">
      <c r="A98" s="2">
        <v>55</v>
      </c>
      <c r="B98" s="2">
        <v>12.5</v>
      </c>
      <c r="C98" s="4">
        <f t="shared" si="11"/>
        <v>685.6</v>
      </c>
      <c r="D98" s="5">
        <f t="shared" si="7"/>
        <v>6.1018400000000002</v>
      </c>
    </row>
    <row r="99" spans="1:4" ht="15.75" thickBot="1">
      <c r="A99" s="2">
        <v>55</v>
      </c>
      <c r="B99" s="2">
        <v>16</v>
      </c>
      <c r="C99" s="4">
        <f t="shared" si="11"/>
        <v>878.1</v>
      </c>
      <c r="D99" s="5">
        <f t="shared" si="7"/>
        <v>7.8150899999999996</v>
      </c>
    </row>
    <row r="100" spans="1:4" ht="15.75" thickBot="1">
      <c r="A100" s="2">
        <v>55</v>
      </c>
      <c r="B100" s="2">
        <v>20</v>
      </c>
      <c r="C100" s="4">
        <f t="shared" si="11"/>
        <v>1098.0999999999999</v>
      </c>
      <c r="D100" s="5">
        <f t="shared" si="7"/>
        <v>9.7730899999999998</v>
      </c>
    </row>
    <row r="101" spans="1:4" ht="15.75" thickBot="1">
      <c r="A101" s="13">
        <v>60</v>
      </c>
      <c r="B101" s="2">
        <v>4</v>
      </c>
      <c r="C101" s="4">
        <f>A101*B101-0.48</f>
        <v>239.52</v>
      </c>
      <c r="D101" s="5">
        <f t="shared" si="7"/>
        <v>2.1317279999999998</v>
      </c>
    </row>
    <row r="102" spans="1:4" ht="15.75" thickBot="1">
      <c r="A102" s="13">
        <v>60</v>
      </c>
      <c r="B102" s="2">
        <v>4.5</v>
      </c>
      <c r="C102" s="4">
        <f>A102*B102-0.9</f>
        <v>269.10000000000002</v>
      </c>
      <c r="D102" s="5">
        <f t="shared" si="7"/>
        <v>2.39499</v>
      </c>
    </row>
    <row r="103" spans="1:4" ht="15.75" thickBot="1">
      <c r="A103" s="13">
        <v>60</v>
      </c>
      <c r="B103" s="2">
        <v>5</v>
      </c>
      <c r="C103" s="4">
        <f t="shared" ref="C103:C105" si="12">A103*B103-0.9</f>
        <v>299.10000000000002</v>
      </c>
      <c r="D103" s="5">
        <f t="shared" si="7"/>
        <v>2.6619899999999999</v>
      </c>
    </row>
    <row r="104" spans="1:4" ht="15.75" thickBot="1">
      <c r="A104" s="13">
        <v>60</v>
      </c>
      <c r="B104" s="2">
        <v>5.5</v>
      </c>
      <c r="C104" s="4">
        <f t="shared" si="12"/>
        <v>329.1</v>
      </c>
      <c r="D104" s="5">
        <f t="shared" si="7"/>
        <v>2.9289900000000002</v>
      </c>
    </row>
    <row r="105" spans="1:4" ht="15.75" thickBot="1">
      <c r="A105" s="13">
        <v>60</v>
      </c>
      <c r="B105" s="2">
        <v>6</v>
      </c>
      <c r="C105" s="4">
        <f t="shared" si="12"/>
        <v>359.1</v>
      </c>
      <c r="D105" s="5">
        <f t="shared" si="7"/>
        <v>3.1959900000000001</v>
      </c>
    </row>
    <row r="106" spans="1:4" ht="15.75" thickBot="1">
      <c r="A106" s="13">
        <v>60</v>
      </c>
      <c r="B106" s="2">
        <v>6.5</v>
      </c>
      <c r="C106" s="4">
        <f>A106*B106-1.9</f>
        <v>388.1</v>
      </c>
      <c r="D106" s="5">
        <f t="shared" si="7"/>
        <v>3.4540899999999999</v>
      </c>
    </row>
    <row r="107" spans="1:4" ht="15.75" thickBot="1">
      <c r="A107" s="13">
        <v>60</v>
      </c>
      <c r="B107" s="2">
        <v>7</v>
      </c>
      <c r="C107" s="4">
        <f t="shared" ref="C107:C113" si="13">A107*B107-1.9</f>
        <v>418.1</v>
      </c>
      <c r="D107" s="5">
        <f t="shared" si="7"/>
        <v>3.7210899999999998</v>
      </c>
    </row>
    <row r="108" spans="1:4" ht="15.75" thickBot="1">
      <c r="A108" s="13">
        <v>60</v>
      </c>
      <c r="B108" s="2">
        <v>8</v>
      </c>
      <c r="C108" s="4">
        <f t="shared" si="13"/>
        <v>478.1</v>
      </c>
      <c r="D108" s="5">
        <f t="shared" si="7"/>
        <v>4.25509</v>
      </c>
    </row>
    <row r="109" spans="1:4" ht="15.75" thickBot="1">
      <c r="A109" s="13">
        <v>60</v>
      </c>
      <c r="B109" s="2">
        <v>9</v>
      </c>
      <c r="C109" s="4">
        <f t="shared" si="13"/>
        <v>538.1</v>
      </c>
      <c r="D109" s="5">
        <f t="shared" si="7"/>
        <v>4.7890899999999998</v>
      </c>
    </row>
    <row r="110" spans="1:4" ht="15.75" thickBot="1">
      <c r="A110" s="13">
        <v>60</v>
      </c>
      <c r="B110" s="2">
        <v>10</v>
      </c>
      <c r="C110" s="4">
        <f t="shared" si="13"/>
        <v>598.1</v>
      </c>
      <c r="D110" s="5">
        <f t="shared" si="7"/>
        <v>5.3230899999999997</v>
      </c>
    </row>
    <row r="111" spans="1:4" ht="15.75" thickBot="1">
      <c r="A111" s="13">
        <v>60</v>
      </c>
      <c r="B111" s="2">
        <v>12.5</v>
      </c>
      <c r="C111" s="4">
        <f t="shared" si="13"/>
        <v>748.1</v>
      </c>
      <c r="D111" s="5">
        <f t="shared" si="7"/>
        <v>6.6580899999999996</v>
      </c>
    </row>
    <row r="112" spans="1:4" ht="15.75" thickBot="1">
      <c r="A112" s="13">
        <v>60</v>
      </c>
      <c r="B112" s="2">
        <v>16</v>
      </c>
      <c r="C112" s="4">
        <f t="shared" si="13"/>
        <v>958.1</v>
      </c>
      <c r="D112" s="5">
        <f t="shared" si="7"/>
        <v>8.5270899999999994</v>
      </c>
    </row>
    <row r="113" spans="1:4" ht="15.75" thickBot="1">
      <c r="A113" s="13">
        <v>60</v>
      </c>
      <c r="B113" s="2">
        <v>20</v>
      </c>
      <c r="C113" s="4">
        <f t="shared" si="13"/>
        <v>1198.0999999999999</v>
      </c>
      <c r="D113" s="5">
        <f t="shared" si="7"/>
        <v>10.66309</v>
      </c>
    </row>
    <row r="114" spans="1:4" ht="15.75" thickBot="1">
      <c r="A114" s="2">
        <v>65</v>
      </c>
      <c r="B114" s="2">
        <v>4</v>
      </c>
      <c r="C114" s="4">
        <f>A114*B114-0.48</f>
        <v>259.52</v>
      </c>
      <c r="D114" s="5">
        <f t="shared" si="7"/>
        <v>2.3097279999999998</v>
      </c>
    </row>
    <row r="115" spans="1:4" ht="15.75" thickBot="1">
      <c r="A115" s="2">
        <v>65</v>
      </c>
      <c r="B115" s="2">
        <v>4.5</v>
      </c>
      <c r="C115" s="4">
        <f>A115*B115-0.9</f>
        <v>291.60000000000002</v>
      </c>
      <c r="D115" s="5">
        <f t="shared" si="7"/>
        <v>2.59524</v>
      </c>
    </row>
    <row r="116" spans="1:4" ht="15.75" thickBot="1">
      <c r="A116" s="2">
        <v>65</v>
      </c>
      <c r="B116" s="2">
        <v>5</v>
      </c>
      <c r="C116" s="4">
        <f t="shared" ref="C116:C117" si="14">A116*B116-0.9</f>
        <v>324.10000000000002</v>
      </c>
      <c r="D116" s="5">
        <f t="shared" si="7"/>
        <v>2.88449</v>
      </c>
    </row>
    <row r="117" spans="1:4" ht="15.75" thickBot="1">
      <c r="A117" s="2">
        <v>65</v>
      </c>
      <c r="B117" s="2">
        <v>6</v>
      </c>
      <c r="C117" s="4">
        <f t="shared" si="14"/>
        <v>389.1</v>
      </c>
      <c r="D117" s="5">
        <f t="shared" si="7"/>
        <v>3.46299</v>
      </c>
    </row>
    <row r="118" spans="1:4" ht="15.75" thickBot="1">
      <c r="A118" s="2">
        <v>65</v>
      </c>
      <c r="B118" s="2">
        <v>7</v>
      </c>
      <c r="C118" s="4">
        <f>A118*B118-1.9</f>
        <v>453.1</v>
      </c>
      <c r="D118" s="5">
        <f t="shared" si="7"/>
        <v>4.0325899999999999</v>
      </c>
    </row>
    <row r="119" spans="1:4" ht="15.75" thickBot="1">
      <c r="A119" s="2">
        <v>65</v>
      </c>
      <c r="B119" s="2">
        <v>9</v>
      </c>
      <c r="C119" s="4">
        <f t="shared" ref="C119:C122" si="15">A119*B119-1.9</f>
        <v>583.1</v>
      </c>
      <c r="D119" s="5">
        <f t="shared" si="7"/>
        <v>5.1895899999999999</v>
      </c>
    </row>
    <row r="120" spans="1:4" ht="15.75" thickBot="1">
      <c r="A120" s="2">
        <v>65</v>
      </c>
      <c r="B120" s="2">
        <v>10</v>
      </c>
      <c r="C120" s="4">
        <f t="shared" si="15"/>
        <v>648.1</v>
      </c>
      <c r="D120" s="5">
        <f t="shared" si="7"/>
        <v>5.7680899999999999</v>
      </c>
    </row>
    <row r="121" spans="1:4" ht="15.75" thickBot="1">
      <c r="A121" s="2">
        <v>65</v>
      </c>
      <c r="B121" s="2">
        <v>12.5</v>
      </c>
      <c r="C121" s="4">
        <f t="shared" si="15"/>
        <v>810.6</v>
      </c>
      <c r="D121" s="5">
        <f t="shared" si="7"/>
        <v>7.21434</v>
      </c>
    </row>
    <row r="122" spans="1:4" ht="15.75" thickBot="1">
      <c r="A122" s="2">
        <v>65</v>
      </c>
      <c r="B122" s="2">
        <v>16</v>
      </c>
      <c r="C122" s="4">
        <f t="shared" si="15"/>
        <v>1038.0999999999999</v>
      </c>
      <c r="D122" s="5">
        <f t="shared" si="7"/>
        <v>9.2390899999999991</v>
      </c>
    </row>
    <row r="123" spans="1:4" ht="15.75" thickBot="1">
      <c r="A123" s="13">
        <v>70</v>
      </c>
      <c r="B123" s="2">
        <v>4</v>
      </c>
      <c r="C123" s="4">
        <f>A123*B123-0.48</f>
        <v>279.52</v>
      </c>
      <c r="D123" s="5">
        <f t="shared" si="7"/>
        <v>2.4877280000000002</v>
      </c>
    </row>
    <row r="124" spans="1:4" ht="15.75" thickBot="1">
      <c r="A124" s="13">
        <v>70</v>
      </c>
      <c r="B124" s="2">
        <v>4.5</v>
      </c>
      <c r="C124" s="4">
        <f>A124*B124-0.9</f>
        <v>314.10000000000002</v>
      </c>
      <c r="D124" s="5">
        <f t="shared" si="7"/>
        <v>2.79549</v>
      </c>
    </row>
    <row r="125" spans="1:4" ht="15.75" thickBot="1">
      <c r="A125" s="13">
        <v>70</v>
      </c>
      <c r="B125" s="2">
        <v>5</v>
      </c>
      <c r="C125" s="4">
        <f t="shared" ref="C125" si="16">A125*B125-0.9</f>
        <v>349.1</v>
      </c>
      <c r="D125" s="5">
        <f t="shared" si="7"/>
        <v>3.1069900000000001</v>
      </c>
    </row>
    <row r="126" spans="1:4" ht="15.75" thickBot="1">
      <c r="A126" s="13">
        <v>70</v>
      </c>
      <c r="B126" s="2">
        <v>8</v>
      </c>
      <c r="C126" s="4">
        <f>A126*B126-1.9</f>
        <v>558.1</v>
      </c>
      <c r="D126" s="5">
        <f t="shared" si="7"/>
        <v>4.9670899999999998</v>
      </c>
    </row>
    <row r="127" spans="1:4" ht="15.75" thickBot="1">
      <c r="A127" s="13">
        <v>70</v>
      </c>
      <c r="B127" s="2">
        <v>9</v>
      </c>
      <c r="C127" s="4">
        <f t="shared" ref="C127:C130" si="17">A127*B127-1.9</f>
        <v>628.1</v>
      </c>
      <c r="D127" s="5">
        <f t="shared" si="7"/>
        <v>5.59009</v>
      </c>
    </row>
    <row r="128" spans="1:4" ht="15.75" thickBot="1">
      <c r="A128" s="13">
        <v>70</v>
      </c>
      <c r="B128" s="2">
        <v>10</v>
      </c>
      <c r="C128" s="4">
        <f t="shared" si="17"/>
        <v>698.1</v>
      </c>
      <c r="D128" s="5">
        <f t="shared" si="7"/>
        <v>6.2130900000000002</v>
      </c>
    </row>
    <row r="129" spans="1:4" ht="15.75" thickBot="1">
      <c r="A129" s="13">
        <v>70</v>
      </c>
      <c r="B129" s="2">
        <v>12.5</v>
      </c>
      <c r="C129" s="4">
        <f t="shared" si="17"/>
        <v>873.1</v>
      </c>
      <c r="D129" s="5">
        <f t="shared" si="7"/>
        <v>7.7705900000000003</v>
      </c>
    </row>
    <row r="130" spans="1:4" ht="15.75" thickBot="1">
      <c r="A130" s="13">
        <v>70</v>
      </c>
      <c r="B130" s="2">
        <v>16</v>
      </c>
      <c r="C130" s="4">
        <f t="shared" si="17"/>
        <v>1118.0999999999999</v>
      </c>
      <c r="D130" s="5">
        <f t="shared" si="7"/>
        <v>9.9510900000000007</v>
      </c>
    </row>
    <row r="131" spans="1:4" ht="15.75" thickBot="1">
      <c r="A131" s="2">
        <v>80</v>
      </c>
      <c r="B131" s="2">
        <v>4</v>
      </c>
      <c r="C131" s="4">
        <f>A131*B131-0.48</f>
        <v>319.52</v>
      </c>
      <c r="D131" s="5">
        <f t="shared" si="7"/>
        <v>2.843728</v>
      </c>
    </row>
    <row r="132" spans="1:4" ht="15.75" thickBot="1">
      <c r="A132" s="2">
        <v>80</v>
      </c>
      <c r="B132" s="2">
        <v>4.5</v>
      </c>
      <c r="C132" s="4">
        <f>A132*B132-0.9</f>
        <v>359.1</v>
      </c>
      <c r="D132" s="5">
        <f t="shared" si="7"/>
        <v>3.1959900000000001</v>
      </c>
    </row>
    <row r="133" spans="1:4" ht="15.75" thickBot="1">
      <c r="A133" s="2">
        <v>80</v>
      </c>
      <c r="B133" s="2">
        <v>5</v>
      </c>
      <c r="C133" s="4">
        <f t="shared" ref="C133:C134" si="18">A133*B133-0.9</f>
        <v>399.1</v>
      </c>
      <c r="D133" s="5">
        <f t="shared" ref="D133:D157" si="19">C133*8900/1000000</f>
        <v>3.55199</v>
      </c>
    </row>
    <row r="134" spans="1:4" ht="15.75" thickBot="1">
      <c r="A134" s="2">
        <v>80</v>
      </c>
      <c r="B134" s="2">
        <v>6</v>
      </c>
      <c r="C134" s="4">
        <f t="shared" si="18"/>
        <v>479.1</v>
      </c>
      <c r="D134" s="5">
        <f t="shared" si="19"/>
        <v>4.2639899999999997</v>
      </c>
    </row>
    <row r="135" spans="1:4" ht="15.75" thickBot="1">
      <c r="A135" s="2">
        <v>80</v>
      </c>
      <c r="B135" s="2">
        <v>7</v>
      </c>
      <c r="C135" s="4">
        <f t="shared" ref="C135:C138" si="20">A135*B135-1.9</f>
        <v>558.1</v>
      </c>
      <c r="D135" s="5">
        <f t="shared" si="19"/>
        <v>4.9670899999999998</v>
      </c>
    </row>
    <row r="136" spans="1:4" ht="15.75" thickBot="1">
      <c r="A136" s="2">
        <v>80</v>
      </c>
      <c r="B136" s="2">
        <v>8</v>
      </c>
      <c r="C136" s="4">
        <f t="shared" si="20"/>
        <v>638.1</v>
      </c>
      <c r="D136" s="5">
        <f t="shared" si="19"/>
        <v>5.6790900000000004</v>
      </c>
    </row>
    <row r="137" spans="1:4" ht="15.75" thickBot="1">
      <c r="A137" s="2">
        <v>80</v>
      </c>
      <c r="B137" s="2">
        <v>10</v>
      </c>
      <c r="C137" s="4">
        <f t="shared" si="20"/>
        <v>798.1</v>
      </c>
      <c r="D137" s="5">
        <f t="shared" si="19"/>
        <v>7.1030899999999999</v>
      </c>
    </row>
    <row r="138" spans="1:4" ht="15.75" thickBot="1">
      <c r="A138" s="2">
        <v>80</v>
      </c>
      <c r="B138" s="2">
        <v>12.5</v>
      </c>
      <c r="C138" s="4">
        <f t="shared" si="20"/>
        <v>998.1</v>
      </c>
      <c r="D138" s="5">
        <f t="shared" si="19"/>
        <v>8.8830899999999993</v>
      </c>
    </row>
    <row r="139" spans="1:4" ht="15.75" thickBot="1">
      <c r="A139" s="13">
        <v>90</v>
      </c>
      <c r="B139" s="2">
        <v>4</v>
      </c>
      <c r="C139" s="4">
        <f>A139*B139-0.48</f>
        <v>359.52</v>
      </c>
      <c r="D139" s="5">
        <f t="shared" si="19"/>
        <v>3.1997279999999999</v>
      </c>
    </row>
    <row r="140" spans="1:4" ht="15.75" thickBot="1">
      <c r="A140" s="13">
        <v>90</v>
      </c>
      <c r="B140" s="2">
        <v>4.5</v>
      </c>
      <c r="C140" s="4">
        <f>A140*B140-0.9</f>
        <v>404.1</v>
      </c>
      <c r="D140" s="5">
        <f t="shared" si="19"/>
        <v>3.5964900000000002</v>
      </c>
    </row>
    <row r="141" spans="1:4" ht="15.75" thickBot="1">
      <c r="A141" s="13">
        <v>90</v>
      </c>
      <c r="B141" s="2">
        <v>5</v>
      </c>
      <c r="C141" s="4">
        <f t="shared" ref="C141:C142" si="21">A141*B141-0.9</f>
        <v>449.1</v>
      </c>
      <c r="D141" s="5">
        <f t="shared" si="19"/>
        <v>3.9969899999999998</v>
      </c>
    </row>
    <row r="142" spans="1:4" ht="15.75" thickBot="1">
      <c r="A142" s="13">
        <v>90</v>
      </c>
      <c r="B142" s="2">
        <v>6</v>
      </c>
      <c r="C142" s="4">
        <f t="shared" si="21"/>
        <v>539.1</v>
      </c>
      <c r="D142" s="5">
        <f t="shared" si="19"/>
        <v>4.7979900000000004</v>
      </c>
    </row>
    <row r="143" spans="1:4" ht="15.75" thickBot="1">
      <c r="A143" s="13">
        <v>90</v>
      </c>
      <c r="B143" s="2">
        <v>7</v>
      </c>
      <c r="C143" s="4">
        <f>A143*B143-1.9</f>
        <v>628.1</v>
      </c>
      <c r="D143" s="5">
        <f t="shared" si="19"/>
        <v>5.59009</v>
      </c>
    </row>
    <row r="144" spans="1:4" ht="15.75" thickBot="1">
      <c r="A144" s="13">
        <v>90</v>
      </c>
      <c r="B144" s="2">
        <v>8</v>
      </c>
      <c r="C144" s="4">
        <f t="shared" ref="C144:C146" si="22">A144*B144-1.9</f>
        <v>718.1</v>
      </c>
      <c r="D144" s="5">
        <f t="shared" si="19"/>
        <v>6.3910900000000002</v>
      </c>
    </row>
    <row r="145" spans="1:4" ht="15.75" thickBot="1">
      <c r="A145" s="13">
        <v>90</v>
      </c>
      <c r="B145" s="2">
        <v>10</v>
      </c>
      <c r="C145" s="4">
        <f t="shared" si="22"/>
        <v>898.1</v>
      </c>
      <c r="D145" s="5">
        <f t="shared" si="19"/>
        <v>7.9930899999999996</v>
      </c>
    </row>
    <row r="146" spans="1:4" ht="15.75" thickBot="1">
      <c r="A146" s="13">
        <v>90</v>
      </c>
      <c r="B146" s="2">
        <v>12.5</v>
      </c>
      <c r="C146" s="4">
        <f t="shared" si="22"/>
        <v>1123.0999999999999</v>
      </c>
      <c r="D146" s="5">
        <f t="shared" si="19"/>
        <v>9.99559</v>
      </c>
    </row>
    <row r="147" spans="1:4" ht="15.75" thickBot="1">
      <c r="A147" s="2">
        <v>100</v>
      </c>
      <c r="B147" s="2">
        <v>4</v>
      </c>
      <c r="C147" s="4">
        <f>A147*B147-0.48</f>
        <v>399.52</v>
      </c>
      <c r="D147" s="5">
        <f t="shared" si="19"/>
        <v>3.5557280000000002</v>
      </c>
    </row>
    <row r="148" spans="1:4" ht="15.75" thickBot="1">
      <c r="A148" s="2">
        <v>100</v>
      </c>
      <c r="B148" s="2">
        <v>4.5</v>
      </c>
      <c r="C148" s="4">
        <f>A148*B148-0.9</f>
        <v>449.1</v>
      </c>
      <c r="D148" s="5">
        <f t="shared" si="19"/>
        <v>3.9969899999999998</v>
      </c>
    </row>
    <row r="149" spans="1:4" ht="15.75" thickBot="1">
      <c r="A149" s="2">
        <v>100</v>
      </c>
      <c r="B149" s="2">
        <v>5</v>
      </c>
      <c r="C149" s="4">
        <f t="shared" ref="C149:C150" si="23">A149*B149-0.9</f>
        <v>499.1</v>
      </c>
      <c r="D149" s="5">
        <f t="shared" si="19"/>
        <v>4.4419899999999997</v>
      </c>
    </row>
    <row r="150" spans="1:4" ht="15.75" thickBot="1">
      <c r="A150" s="2">
        <v>100</v>
      </c>
      <c r="B150" s="2">
        <v>6</v>
      </c>
      <c r="C150" s="4">
        <f t="shared" si="23"/>
        <v>599.1</v>
      </c>
      <c r="D150" s="5">
        <f t="shared" si="19"/>
        <v>5.3319900000000002</v>
      </c>
    </row>
    <row r="151" spans="1:4" ht="15.75" thickBot="1">
      <c r="A151" s="2">
        <v>100</v>
      </c>
      <c r="B151" s="2">
        <v>7</v>
      </c>
      <c r="C151" s="4">
        <f>A151*B151-1.9</f>
        <v>698.1</v>
      </c>
      <c r="D151" s="5">
        <f t="shared" si="19"/>
        <v>6.2130900000000002</v>
      </c>
    </row>
    <row r="152" spans="1:4" ht="15.75" thickBot="1">
      <c r="A152" s="2">
        <v>100</v>
      </c>
      <c r="B152" s="2">
        <v>8</v>
      </c>
      <c r="C152" s="4">
        <f t="shared" ref="C152:C157" si="24">A152*B152-1.9</f>
        <v>798.1</v>
      </c>
      <c r="D152" s="5">
        <f t="shared" si="19"/>
        <v>7.1030899999999999</v>
      </c>
    </row>
    <row r="153" spans="1:4" ht="15.75" thickBot="1">
      <c r="A153" s="2">
        <v>100</v>
      </c>
      <c r="B153" s="2">
        <v>10</v>
      </c>
      <c r="C153" s="4">
        <f t="shared" si="24"/>
        <v>998.1</v>
      </c>
      <c r="D153" s="5">
        <f t="shared" si="19"/>
        <v>8.8830899999999993</v>
      </c>
    </row>
    <row r="154" spans="1:4" ht="15.75" thickBot="1">
      <c r="A154" s="2">
        <v>100</v>
      </c>
      <c r="B154" s="2">
        <v>12.5</v>
      </c>
      <c r="C154" s="4">
        <f t="shared" si="24"/>
        <v>1248.0999999999999</v>
      </c>
      <c r="D154" s="5">
        <f t="shared" si="19"/>
        <v>11.108090000000001</v>
      </c>
    </row>
    <row r="155" spans="1:4" ht="15.75" thickBot="1">
      <c r="A155" s="13">
        <v>120</v>
      </c>
      <c r="B155" s="2">
        <v>8</v>
      </c>
      <c r="C155" s="4">
        <f t="shared" si="24"/>
        <v>958.1</v>
      </c>
      <c r="D155" s="5">
        <f t="shared" si="19"/>
        <v>8.5270899999999994</v>
      </c>
    </row>
    <row r="156" spans="1:4" ht="15.75" thickBot="1">
      <c r="A156" s="13">
        <v>120</v>
      </c>
      <c r="B156" s="2">
        <v>10</v>
      </c>
      <c r="C156" s="4">
        <f t="shared" si="24"/>
        <v>1198.0999999999999</v>
      </c>
      <c r="D156" s="5">
        <f t="shared" si="19"/>
        <v>10.66309</v>
      </c>
    </row>
    <row r="157" spans="1:4" ht="15.75" thickBot="1">
      <c r="A157" s="13">
        <v>120</v>
      </c>
      <c r="B157" s="2">
        <v>12.5</v>
      </c>
      <c r="C157" s="4">
        <f t="shared" si="24"/>
        <v>1498.1</v>
      </c>
      <c r="D157" s="5">
        <f t="shared" si="19"/>
        <v>13.33309</v>
      </c>
    </row>
  </sheetData>
  <autoFilter ref="A3:B3"/>
  <mergeCells count="4">
    <mergeCell ref="I3:J3"/>
    <mergeCell ref="K3:N3"/>
    <mergeCell ref="A1:D1"/>
    <mergeCell ref="I1:N1"/>
  </mergeCells>
  <hyperlinks>
    <hyperlink ref="F1" r:id="rId1" tooltip="Продажа электротехнической шины по Украине, актуальная цена"/>
    <hyperlink ref="I30" r:id="rId2" tooltip="Прайс-лист интернет-магазина Легор, скачивание книг и каталогов продукции"/>
  </hyperlinks>
  <pageMargins left="0.7" right="0.7" top="0.75" bottom="0.75" header="0.3" footer="0.3"/>
  <pageSetup paperSize="9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Номенклатура медной шины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Шина медная</dc:title>
  <dc:subject>Шинопровод</dc:subject>
  <dc:creator>Мах</dc:creator>
  <cp:keywords>шина электротехническая медная; сечение; масса (вес); токовая нагрузка</cp:keywords>
  <cp:lastModifiedBy>Мах</cp:lastModifiedBy>
  <dcterms:created xsi:type="dcterms:W3CDTF">2013-10-13T15:30:19Z</dcterms:created>
  <dcterms:modified xsi:type="dcterms:W3CDTF">2013-10-27T16:56:31Z</dcterms:modified>
</cp:coreProperties>
</file>